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1355" windowHeight="8700"/>
  </bookViews>
  <sheets>
    <sheet name="Классиф" sheetId="2" r:id="rId1"/>
  </sheets>
  <externalReferences>
    <externalReference r:id="rId2"/>
    <externalReference r:id="rId3"/>
  </externalReferences>
  <calcPr calcId="125725"/>
</workbook>
</file>

<file path=xl/calcChain.xml><?xml version="1.0" encoding="utf-8"?>
<calcChain xmlns="http://schemas.openxmlformats.org/spreadsheetml/2006/main">
  <c r="F19" i="2"/>
  <c r="E19"/>
  <c r="F15"/>
  <c r="E15"/>
  <c r="F11" l="1"/>
  <c r="E11"/>
  <c r="F18"/>
  <c r="F17" s="1"/>
  <c r="F16" s="1"/>
  <c r="E18"/>
  <c r="E17" s="1"/>
  <c r="E16" s="1"/>
  <c r="E14"/>
  <c r="E13" s="1"/>
  <c r="E12" s="1"/>
  <c r="F14"/>
  <c r="F13" s="1"/>
  <c r="G15"/>
  <c r="G19"/>
  <c r="G13" l="1"/>
  <c r="F12"/>
  <c r="G12" s="1"/>
  <c r="G14"/>
  <c r="E20"/>
  <c r="G18"/>
  <c r="G16"/>
  <c r="G17"/>
  <c r="F20" l="1"/>
</calcChain>
</file>

<file path=xl/sharedStrings.xml><?xml version="1.0" encoding="utf-8"?>
<sst xmlns="http://schemas.openxmlformats.org/spreadsheetml/2006/main" count="28" uniqueCount="28">
  <si>
    <t>Наименование</t>
  </si>
  <si>
    <t>код бюджетной классификации</t>
  </si>
  <si>
    <t>Увеличение остатков средств бюджетов</t>
  </si>
  <si>
    <t>Уменьшение остатков средств бюджетов</t>
  </si>
  <si>
    <t>Всего</t>
  </si>
  <si>
    <t>Изменение остатков средств на счетах по учёту средств бюджета</t>
  </si>
  <si>
    <t>000 01 05 00 00 00 0000 000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</si>
  <si>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</si>
  <si>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</si>
  <si>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</si>
  <si>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</si>
  <si>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</si>
  <si>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</si>
  <si>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</si>
  <si>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</si>
  <si>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</si>
  <si>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</si>
  <si>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000 01 05 02 01 10 0000 510</t>
  </si>
  <si>
    <t>000 01 05 02 01 10 0000 610</t>
  </si>
  <si>
    <t>% исполнения</t>
  </si>
  <si>
    <t>Источники финансирования дефицита бюджета МО "Усть-Шоношское" на 2020 год</t>
  </si>
  <si>
    <t>Увеличение прочих остатков денежных средств бюджетов сельских  поселения</t>
  </si>
  <si>
    <t>Уменьшение прочих остатков денежных средств бюджетов сельских поселения</t>
  </si>
  <si>
    <t>План, тыс.руб.</t>
  </si>
  <si>
    <t>Исполнение на 31.12.2020г., тыс.руб.</t>
  </si>
  <si>
    <t xml:space="preserve">от "    " __________  2021г. №  </t>
  </si>
  <si>
    <t>Приложение № 8 к решению Совета депутатов</t>
  </si>
  <si>
    <t>"Об исполнении бюджета МО "Усть-Шоношское" за 2020 год"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</si>
</sst>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1" fillId="0" borderId="0" xfId="0" applyFont="1" applyFill="1"/>
    <xf numFmtId="0" fontId="7" fillId="2" borderId="1" xfId="0" applyFont="1" applyFill="1" applyBorder="1" applyAlignment="1">
      <alignment wrapText="1"/>
    </xf>
    <xf numFmtId="2" fontId="7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/>
    <xf numFmtId="164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,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30">
          <cell r="G30">
            <v>7379.0089699999999</v>
          </cell>
          <cell r="H30">
            <v>7206.7672400000001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расх прил 3"/>
      <sheetName val="Шаблон поселениям"/>
    </sheetNames>
    <sheetDataSet>
      <sheetData sheetId="0">
        <row r="31">
          <cell r="D31">
            <v>7411.1089699999993</v>
          </cell>
          <cell r="E31">
            <v>6871.3011999999999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20"/>
  <sheetViews>
    <sheetView tabSelected="1" view="pageBreakPreview" topLeftCell="A2" zoomScale="60" zoomScaleNormal="100" workbookViewId="0">
      <selection activeCell="E10" sqref="E10"/>
    </sheetView>
  </sheetViews>
  <sheetFormatPr defaultRowHeight="12.75"/>
  <cols>
    <col min="1" max="1" width="68.42578125" customWidth="1"/>
    <col min="3" max="3" width="17.140625" customWidth="1"/>
    <col min="4" max="4" width="2.5703125" customWidth="1"/>
    <col min="5" max="5" width="15.5703125" customWidth="1"/>
    <col min="6" max="6" width="14.5703125" customWidth="1"/>
    <col min="7" max="7" width="13.42578125" customWidth="1"/>
  </cols>
  <sheetData>
    <row r="2" spans="1:8">
      <c r="E2" s="21" t="s">
        <v>26</v>
      </c>
      <c r="F2" s="21"/>
      <c r="G2" s="21"/>
      <c r="H2" s="13"/>
    </row>
    <row r="3" spans="1:8" ht="27" customHeight="1">
      <c r="E3" s="22" t="s">
        <v>27</v>
      </c>
      <c r="F3" s="22"/>
      <c r="G3" s="22"/>
      <c r="H3" s="13"/>
    </row>
    <row r="4" spans="1:8" s="2" customFormat="1">
      <c r="E4" s="13" t="s">
        <v>25</v>
      </c>
      <c r="F4" s="13"/>
      <c r="G4" s="13"/>
      <c r="H4" s="13"/>
    </row>
    <row r="5" spans="1:8" s="2" customFormat="1">
      <c r="F5" s="3"/>
      <c r="G5" s="3"/>
      <c r="H5" s="3"/>
    </row>
    <row r="6" spans="1:8" s="2" customFormat="1">
      <c r="C6" s="3"/>
      <c r="D6" s="3"/>
    </row>
    <row r="7" spans="1:8" s="2" customFormat="1">
      <c r="C7" s="3"/>
      <c r="D7" s="3"/>
    </row>
    <row r="8" spans="1:8" s="2" customFormat="1">
      <c r="C8" s="3"/>
      <c r="D8" s="3"/>
    </row>
    <row r="9" spans="1:8" ht="24.75" customHeight="1">
      <c r="A9" s="23" t="s">
        <v>20</v>
      </c>
      <c r="B9" s="23"/>
      <c r="C9" s="23"/>
      <c r="D9" s="23"/>
      <c r="E9" s="23"/>
      <c r="F9" s="23"/>
      <c r="G9" s="23"/>
    </row>
    <row r="10" spans="1:8" ht="59.25" customHeight="1">
      <c r="A10" s="7" t="s">
        <v>0</v>
      </c>
      <c r="B10" s="28" t="s">
        <v>1</v>
      </c>
      <c r="C10" s="28"/>
      <c r="D10" s="28"/>
      <c r="E10" s="20" t="s">
        <v>23</v>
      </c>
      <c r="F10" s="20" t="s">
        <v>24</v>
      </c>
      <c r="G10" s="8" t="s">
        <v>19</v>
      </c>
    </row>
    <row r="11" spans="1:8" s="10" customFormat="1" ht="17.25" customHeight="1">
      <c r="A11" s="11" t="s">
        <v>5</v>
      </c>
      <c r="B11" s="27" t="s">
        <v>6</v>
      </c>
      <c r="C11" s="27"/>
      <c r="D11" s="27"/>
      <c r="E11" s="19">
        <f>E15-E19</f>
        <v>-32.099999999999454</v>
      </c>
      <c r="F11" s="19">
        <f>F15-F19</f>
        <v>335.46604000000025</v>
      </c>
      <c r="G11" s="12"/>
    </row>
    <row r="12" spans="1:8" s="1" customFormat="1" ht="24" customHeight="1">
      <c r="A12" s="4" t="s">
        <v>2</v>
      </c>
      <c r="B12" s="25" t="s">
        <v>7</v>
      </c>
      <c r="C12" s="25"/>
      <c r="D12" s="25"/>
      <c r="E12" s="16">
        <f t="shared" ref="E12:F12" si="0">E13</f>
        <v>7379.0089699999999</v>
      </c>
      <c r="F12" s="16">
        <f t="shared" si="0"/>
        <v>7206.7672400000001</v>
      </c>
      <c r="G12" s="14">
        <f t="shared" ref="G12:G19" si="1">F12/E12*100</f>
        <v>97.665787767703449</v>
      </c>
    </row>
    <row r="13" spans="1:8" s="1" customFormat="1" ht="21" customHeight="1">
      <c r="A13" s="4" t="s">
        <v>8</v>
      </c>
      <c r="B13" s="25" t="s">
        <v>9</v>
      </c>
      <c r="C13" s="26"/>
      <c r="D13" s="26"/>
      <c r="E13" s="16">
        <f t="shared" ref="E13:F13" si="2">E14</f>
        <v>7379.0089699999999</v>
      </c>
      <c r="F13" s="16">
        <f t="shared" si="2"/>
        <v>7206.7672400000001</v>
      </c>
      <c r="G13" s="14">
        <f t="shared" si="1"/>
        <v>97.665787767703449</v>
      </c>
    </row>
    <row r="14" spans="1:8" s="1" customFormat="1" ht="21" customHeight="1">
      <c r="A14" s="4" t="s">
        <v>10</v>
      </c>
      <c r="B14" s="25" t="s">
        <v>11</v>
      </c>
      <c r="C14" s="26"/>
      <c r="D14" s="26"/>
      <c r="E14" s="16">
        <f t="shared" ref="E14:F14" si="3">E15</f>
        <v>7379.0089699999999</v>
      </c>
      <c r="F14" s="16">
        <f t="shared" si="3"/>
        <v>7206.7672400000001</v>
      </c>
      <c r="G14" s="14">
        <f t="shared" si="1"/>
        <v>97.665787767703449</v>
      </c>
    </row>
    <row r="15" spans="1:8" ht="30" customHeight="1">
      <c r="A15" s="5" t="s">
        <v>21</v>
      </c>
      <c r="B15" s="26" t="s">
        <v>17</v>
      </c>
      <c r="C15" s="26"/>
      <c r="D15" s="26"/>
      <c r="E15" s="17">
        <f>[1]Лист1!$G$30</f>
        <v>7379.0089699999999</v>
      </c>
      <c r="F15" s="17">
        <f>[1]Лист1!$H$30</f>
        <v>7206.7672400000001</v>
      </c>
      <c r="G15" s="15">
        <f t="shared" si="1"/>
        <v>97.665787767703449</v>
      </c>
    </row>
    <row r="16" spans="1:8" s="1" customFormat="1" ht="20.25" customHeight="1">
      <c r="A16" s="4" t="s">
        <v>3</v>
      </c>
      <c r="B16" s="25" t="s">
        <v>12</v>
      </c>
      <c r="C16" s="25"/>
      <c r="D16" s="25"/>
      <c r="E16" s="16">
        <f t="shared" ref="E16:F17" si="4">E17</f>
        <v>7411.1089699999993</v>
      </c>
      <c r="F16" s="16">
        <f t="shared" si="4"/>
        <v>6871.3011999999999</v>
      </c>
      <c r="G16" s="14">
        <f t="shared" si="1"/>
        <v>92.716234882186612</v>
      </c>
    </row>
    <row r="17" spans="1:7" s="1" customFormat="1" ht="23.25" customHeight="1">
      <c r="A17" s="4" t="s">
        <v>13</v>
      </c>
      <c r="B17" s="25" t="s">
        <v>14</v>
      </c>
      <c r="C17" s="26"/>
      <c r="D17" s="26"/>
      <c r="E17" s="16">
        <f t="shared" si="4"/>
        <v>7411.1089699999993</v>
      </c>
      <c r="F17" s="16">
        <f t="shared" si="4"/>
        <v>6871.3011999999999</v>
      </c>
      <c r="G17" s="14">
        <f t="shared" si="1"/>
        <v>92.716234882186612</v>
      </c>
    </row>
    <row r="18" spans="1:7" s="1" customFormat="1" ht="19.5" customHeight="1">
      <c r="A18" s="4" t="s">
        <v>15</v>
      </c>
      <c r="B18" s="25" t="s">
        <v>16</v>
      </c>
      <c r="C18" s="26"/>
      <c r="D18" s="26"/>
      <c r="E18" s="16">
        <f>E19</f>
        <v>7411.1089699999993</v>
      </c>
      <c r="F18" s="16">
        <f>F19</f>
        <v>6871.3011999999999</v>
      </c>
      <c r="G18" s="14">
        <f t="shared" si="1"/>
        <v>92.716234882186612</v>
      </c>
    </row>
    <row r="19" spans="1:7" ht="31.5" customHeight="1">
      <c r="A19" s="5" t="s">
        <v>22</v>
      </c>
      <c r="B19" s="26" t="s">
        <v>18</v>
      </c>
      <c r="C19" s="26"/>
      <c r="D19" s="26"/>
      <c r="E19" s="17">
        <f>'[2]Свод расх прил 3'!$D$31</f>
        <v>7411.1089699999993</v>
      </c>
      <c r="F19" s="17">
        <f>'[2]Свод расх прил 3'!$E$31</f>
        <v>6871.3011999999999</v>
      </c>
      <c r="G19" s="15">
        <f t="shared" si="1"/>
        <v>92.716234882186612</v>
      </c>
    </row>
    <row r="20" spans="1:7" ht="23.25" customHeight="1">
      <c r="A20" s="6" t="s">
        <v>4</v>
      </c>
      <c r="B20" s="24"/>
      <c r="C20" s="24"/>
      <c r="D20" s="24"/>
      <c r="E20" s="18">
        <f t="shared" ref="E20:F20" si="5">E11</f>
        <v>-32.099999999999454</v>
      </c>
      <c r="F20" s="18">
        <f t="shared" si="5"/>
        <v>335.46604000000025</v>
      </c>
      <c r="G20" s="9"/>
    </row>
  </sheetData>
  <mergeCells count="14">
    <mergeCell ref="E2:G2"/>
    <mergeCell ref="E3:G3"/>
    <mergeCell ref="A9:G9"/>
    <mergeCell ref="B20:D20"/>
    <mergeCell ref="B12:D12"/>
    <mergeCell ref="B13:D13"/>
    <mergeCell ref="B18:D18"/>
    <mergeCell ref="B19:D19"/>
    <mergeCell ref="B14:D14"/>
    <mergeCell ref="B15:D15"/>
    <mergeCell ref="B16:D16"/>
    <mergeCell ref="B17:D17"/>
    <mergeCell ref="B11:D11"/>
    <mergeCell ref="B10:D10"/>
  </mergeCells>
  <phoneticPr fontId="3" type="noConversion"/>
  <pageMargins left="0.74803149606299213" right="0.23622047244094491" top="0.19685039370078741" bottom="0.19685039370078741" header="0.23622047244094491" footer="0.15748031496062992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Классиф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serega</dc:creator>
  <cp:lastModifiedBy>Marine</cp:lastModifiedBy>
  <cp:lastPrinted>2021-03-18T14:06:27Z</cp:lastPrinted>
  <dcterms:created xsi:type="dcterms:W3CDTF">2007-10-09T11:18:22Z</dcterms:created>
  <dcterms:modified xsi:type="dcterms:W3CDTF">2021-03-18T14:06:29Z</dcterms:modified>
</cp:coreProperties>
</file>