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1340" windowHeight="88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26" i="1"/>
  <c r="I27"/>
  <c r="G23"/>
  <c r="I22"/>
  <c r="G10" l="1"/>
  <c r="H10"/>
  <c r="I15"/>
  <c r="G16"/>
  <c r="H16"/>
  <c r="H20"/>
  <c r="G20"/>
  <c r="I23"/>
  <c r="I11" l="1"/>
  <c r="I12"/>
  <c r="I13"/>
  <c r="I14"/>
  <c r="I21"/>
  <c r="I25"/>
  <c r="I24"/>
  <c r="H19" l="1"/>
  <c r="H28" s="1"/>
  <c r="I20"/>
  <c r="I10"/>
  <c r="G19"/>
  <c r="G28" s="1"/>
  <c r="I28" l="1"/>
  <c r="I19"/>
</calcChain>
</file>

<file path=xl/sharedStrings.xml><?xml version="1.0" encoding="utf-8"?>
<sst xmlns="http://schemas.openxmlformats.org/spreadsheetml/2006/main" count="43" uniqueCount="43">
  <si>
    <t>Налог на имущество физических лиц</t>
  </si>
  <si>
    <t>Земельный налог</t>
  </si>
  <si>
    <t>Налоговые доходы</t>
  </si>
  <si>
    <t>Неналоговые доходы</t>
  </si>
  <si>
    <t>Налог на доходы физических лиц</t>
  </si>
  <si>
    <t>Итого доходов</t>
  </si>
  <si>
    <t>Безвозмездные поступления</t>
  </si>
  <si>
    <t>КОД ДОХОДА</t>
  </si>
  <si>
    <t>Государственная пошлина за совершение нотариальных действий должностными лицами органов местного самоуправления,уполномоченными в соответствии с законодательными актами РФ на совершение нотариальных действий</t>
  </si>
  <si>
    <t>ВСЕГО ДОХОДОВ</t>
  </si>
  <si>
    <t>Наименование дохода</t>
  </si>
  <si>
    <t>Единый сельскохозяйственный налог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</si>
  <si>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</si>
  <si>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% исполнения</t>
  </si>
  <si>
    <t>Прочие межбюджетные трансферты, передаваемые в бюджеты сельских поселений</t>
  </si>
  <si>
    <t>Объем поступления доходов</t>
  </si>
  <si>
    <t>Прочие субсидии бюджетам сельских поселений</t>
  </si>
  <si>
    <t>Прочие неналоговые доходы бюджетов сельских поселений</t>
  </si>
  <si>
    <t>000 11705050 10 0000 180</t>
  </si>
  <si>
    <t>в бюджет муниципального образования "Усть-Шоношское" в 2020 году</t>
  </si>
  <si>
    <t>Субвенции бюджетам сельских поселений на выполнение передаваемых полномочий субъектов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</si>
  <si>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</si>
  <si>
    <t>Дотации бюджетам сельских поселений на выравнивание бюджетной обеспеченности</t>
  </si>
  <si>
    <t>Доходы от сдачи в аренду имущества,находящегося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</si>
  <si>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000 1 01 02000 01 0000 110</t>
  </si>
  <si>
    <t>000 1 05 03010 01 0000 110</t>
  </si>
  <si>
    <t>000 1 06 01030 10 0000 110</t>
  </si>
  <si>
    <t>000 1 06 06000 10 0000 110</t>
  </si>
  <si>
    <t>000 1 08 04020 01 0000 110</t>
  </si>
  <si>
    <t>000 1 11 05035 10 0000 120</t>
  </si>
  <si>
    <t>000 2 02 15001 10 0000 150</t>
  </si>
  <si>
    <t>000 2 02 29999 10 0000 150</t>
  </si>
  <si>
    <t>000 2 02 30024 10 0000 150</t>
  </si>
  <si>
    <t>000 2 02 35118 10 0000 150</t>
  </si>
  <si>
    <t>000 2 02 40014 10 0000 150</t>
  </si>
  <si>
    <t>000 2 02 49999 10 0000 150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</si>
  <si>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</si>
  <si>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000 2 02 20216 10 0000 150</t>
  </si>
  <si>
    <t xml:space="preserve">от "    " ___________  2021 г. №   </t>
  </si>
  <si>
    <t>План, тыс.руб.</t>
  </si>
  <si>
    <t>Исполнение на 31.12.2020г., тыс.руб.</t>
  </si>
  <si>
    <t>Приложение № 3 к решению Совета депутатов</t>
  </si>
  <si>
    <t>"Об исполнении бюджета МО "Усть-Шоношское" за 2020 год"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</si>
</sst>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9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i/>
      <sz val="10"/>
      <name val="Arial Cyr"/>
      <charset val="204"/>
    </font>
    <font>
      <i/>
      <sz val="8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3" fillId="0" borderId="0" xfId="0" applyFont="1"/>
    <xf numFmtId="0" fontId="3" fillId="0" borderId="0" xfId="0" applyFont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49" fontId="6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49" fontId="7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49" fontId="7" fillId="0" borderId="5" xfId="0" applyNumberFormat="1" applyFont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left" vertical="center" wrapText="1"/>
    </xf>
    <xf numFmtId="49" fontId="7" fillId="0" borderId="7" xfId="0" applyNumberFormat="1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horizontal="left"/>
    </xf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31"/>
  <sheetViews>
    <sheetView tabSelected="1" workbookViewId="0">
      <selection activeCell="A6" sqref="A6:I6"/>
    </sheetView>
  </sheetViews>
  <sheetFormatPr defaultRowHeight="12.75"/>
  <cols>
    <col min="5" max="5" width="14.28515625" customWidth="1"/>
    <col min="6" max="6" width="26.85546875" customWidth="1"/>
    <col min="7" max="7" width="14.28515625" customWidth="1"/>
    <col min="8" max="8" width="14" customWidth="1"/>
    <col min="9" max="9" width="13.28515625" customWidth="1"/>
  </cols>
  <sheetData>
    <row r="2" spans="1:9">
      <c r="G2" s="29" t="s">
        <v>41</v>
      </c>
      <c r="H2" s="29"/>
      <c r="I2" s="29"/>
    </row>
    <row r="3" spans="1:9" ht="24.75" customHeight="1">
      <c r="A3" s="2"/>
      <c r="B3" s="3"/>
      <c r="C3" s="3"/>
      <c r="D3" s="3"/>
      <c r="E3" s="3"/>
      <c r="G3" s="30" t="s">
        <v>42</v>
      </c>
      <c r="H3" s="30"/>
      <c r="I3" s="30"/>
    </row>
    <row r="4" spans="1:9">
      <c r="A4" s="2"/>
      <c r="B4" s="3"/>
      <c r="C4" s="3"/>
      <c r="D4" s="3"/>
      <c r="E4" s="3"/>
      <c r="G4" s="29" t="s">
        <v>38</v>
      </c>
      <c r="H4" s="29"/>
      <c r="I4" s="29"/>
    </row>
    <row r="5" spans="1:9">
      <c r="A5" s="2"/>
      <c r="B5" s="3"/>
      <c r="C5" s="3"/>
      <c r="D5" s="3"/>
      <c r="E5" s="3"/>
      <c r="F5" s="3"/>
      <c r="G5" s="6"/>
      <c r="H5" s="4"/>
    </row>
    <row r="6" spans="1:9" ht="15.75">
      <c r="A6" s="39" t="s">
        <v>15</v>
      </c>
      <c r="B6" s="39"/>
      <c r="C6" s="39"/>
      <c r="D6" s="39"/>
      <c r="E6" s="39"/>
      <c r="F6" s="39"/>
      <c r="G6" s="39"/>
      <c r="H6" s="39"/>
      <c r="I6" s="39"/>
    </row>
    <row r="7" spans="1:9" ht="15.75">
      <c r="A7" s="39" t="s">
        <v>19</v>
      </c>
      <c r="B7" s="39"/>
      <c r="C7" s="39"/>
      <c r="D7" s="39"/>
      <c r="E7" s="39"/>
      <c r="F7" s="39"/>
      <c r="G7" s="39"/>
      <c r="H7" s="39"/>
      <c r="I7" s="39"/>
    </row>
    <row r="8" spans="1:9" ht="15">
      <c r="A8" s="8"/>
      <c r="B8" s="7"/>
      <c r="C8" s="8"/>
      <c r="D8" s="8"/>
      <c r="E8" s="8"/>
      <c r="F8" s="8"/>
      <c r="G8" s="4"/>
      <c r="H8" s="4"/>
    </row>
    <row r="9" spans="1:9" s="15" customFormat="1" ht="60.75" customHeight="1">
      <c r="A9" s="41" t="s">
        <v>10</v>
      </c>
      <c r="B9" s="42"/>
      <c r="C9" s="42"/>
      <c r="D9" s="42"/>
      <c r="E9" s="43"/>
      <c r="F9" s="13" t="s">
        <v>7</v>
      </c>
      <c r="G9" s="16" t="s">
        <v>39</v>
      </c>
      <c r="H9" s="16" t="s">
        <v>40</v>
      </c>
      <c r="I9" s="17" t="s">
        <v>13</v>
      </c>
    </row>
    <row r="10" spans="1:9" ht="17.25" customHeight="1">
      <c r="A10" s="32" t="s">
        <v>2</v>
      </c>
      <c r="B10" s="32"/>
      <c r="C10" s="32"/>
      <c r="D10" s="32"/>
      <c r="E10" s="32"/>
      <c r="F10" s="9"/>
      <c r="G10" s="23">
        <f t="shared" ref="G10:H10" si="0">SUM(G11:G15)</f>
        <v>642</v>
      </c>
      <c r="H10" s="23">
        <f t="shared" si="0"/>
        <v>563.25779999999997</v>
      </c>
      <c r="I10" s="20">
        <f>H10/G10*100</f>
        <v>87.734859813084114</v>
      </c>
    </row>
    <row r="11" spans="1:9" s="1" customFormat="1" ht="18.75" customHeight="1">
      <c r="A11" s="40" t="s">
        <v>4</v>
      </c>
      <c r="B11" s="40"/>
      <c r="C11" s="40"/>
      <c r="D11" s="40"/>
      <c r="E11" s="40"/>
      <c r="F11" s="21" t="s">
        <v>24</v>
      </c>
      <c r="G11" s="22">
        <v>158</v>
      </c>
      <c r="H11" s="22">
        <v>137.3126</v>
      </c>
      <c r="I11" s="18">
        <f t="shared" ref="I11:I28" si="1">H11/G11*100</f>
        <v>86.906708860759494</v>
      </c>
    </row>
    <row r="12" spans="1:9" s="1" customFormat="1" ht="16.5" customHeight="1">
      <c r="A12" s="40" t="s">
        <v>11</v>
      </c>
      <c r="B12" s="40"/>
      <c r="C12" s="40"/>
      <c r="D12" s="40"/>
      <c r="E12" s="40"/>
      <c r="F12" s="21" t="s">
        <v>25</v>
      </c>
      <c r="G12" s="22">
        <v>54</v>
      </c>
      <c r="H12" s="22">
        <v>22.707599999999999</v>
      </c>
      <c r="I12" s="18">
        <f t="shared" si="1"/>
        <v>42.051111111111112</v>
      </c>
    </row>
    <row r="13" spans="1:9" ht="15">
      <c r="A13" s="40" t="s">
        <v>0</v>
      </c>
      <c r="B13" s="40"/>
      <c r="C13" s="40"/>
      <c r="D13" s="40"/>
      <c r="E13" s="40"/>
      <c r="F13" s="21" t="s">
        <v>26</v>
      </c>
      <c r="G13" s="22">
        <v>60</v>
      </c>
      <c r="H13" s="22">
        <v>82.635959999999997</v>
      </c>
      <c r="I13" s="18">
        <f t="shared" si="1"/>
        <v>137.72659999999999</v>
      </c>
    </row>
    <row r="14" spans="1:9" ht="20.25" customHeight="1">
      <c r="A14" s="40" t="s">
        <v>1</v>
      </c>
      <c r="B14" s="40"/>
      <c r="C14" s="40"/>
      <c r="D14" s="40"/>
      <c r="E14" s="40"/>
      <c r="F14" s="21" t="s">
        <v>27</v>
      </c>
      <c r="G14" s="22">
        <v>360</v>
      </c>
      <c r="H14" s="22">
        <v>293.94164000000001</v>
      </c>
      <c r="I14" s="18">
        <f t="shared" si="1"/>
        <v>81.650455555555553</v>
      </c>
    </row>
    <row r="15" spans="1:9" ht="78.75" customHeight="1">
      <c r="A15" s="33" t="s">
        <v>8</v>
      </c>
      <c r="B15" s="34"/>
      <c r="C15" s="34"/>
      <c r="D15" s="34"/>
      <c r="E15" s="35"/>
      <c r="F15" s="21" t="s">
        <v>28</v>
      </c>
      <c r="G15" s="22">
        <v>10</v>
      </c>
      <c r="H15" s="22">
        <v>26.66</v>
      </c>
      <c r="I15" s="18">
        <f t="shared" si="1"/>
        <v>266.59999999999997</v>
      </c>
    </row>
    <row r="16" spans="1:9" ht="15" customHeight="1">
      <c r="A16" s="44" t="s">
        <v>3</v>
      </c>
      <c r="B16" s="44"/>
      <c r="C16" s="44"/>
      <c r="D16" s="44"/>
      <c r="E16" s="44"/>
      <c r="F16" s="11"/>
      <c r="G16" s="23">
        <f t="shared" ref="G16:H16" si="2">G17+G18</f>
        <v>0</v>
      </c>
      <c r="H16" s="23">
        <f t="shared" si="2"/>
        <v>44.494999999999997</v>
      </c>
      <c r="I16" s="18"/>
    </row>
    <row r="17" spans="1:9" ht="78.75" customHeight="1">
      <c r="A17" s="33" t="s">
        <v>23</v>
      </c>
      <c r="B17" s="34"/>
      <c r="C17" s="34"/>
      <c r="D17" s="34"/>
      <c r="E17" s="35"/>
      <c r="F17" s="12" t="s">
        <v>29</v>
      </c>
      <c r="G17" s="24">
        <v>0</v>
      </c>
      <c r="H17" s="24">
        <v>4.4950000000000001</v>
      </c>
      <c r="I17" s="18"/>
    </row>
    <row r="18" spans="1:9" ht="30.75" customHeight="1">
      <c r="A18" s="33" t="s">
        <v>17</v>
      </c>
      <c r="B18" s="34"/>
      <c r="C18" s="34"/>
      <c r="D18" s="34"/>
      <c r="E18" s="35"/>
      <c r="F18" s="12" t="s">
        <v>18</v>
      </c>
      <c r="G18" s="24">
        <v>0</v>
      </c>
      <c r="H18" s="24">
        <v>40</v>
      </c>
      <c r="I18" s="18"/>
    </row>
    <row r="19" spans="1:9" ht="19.5" customHeight="1">
      <c r="A19" s="32" t="s">
        <v>5</v>
      </c>
      <c r="B19" s="32"/>
      <c r="C19" s="32"/>
      <c r="D19" s="32"/>
      <c r="E19" s="32"/>
      <c r="F19" s="10"/>
      <c r="G19" s="23">
        <f>G10+G16</f>
        <v>642</v>
      </c>
      <c r="H19" s="23">
        <f>H10+H16</f>
        <v>607.75279999999998</v>
      </c>
      <c r="I19" s="20">
        <f t="shared" si="1"/>
        <v>94.665545171339559</v>
      </c>
    </row>
    <row r="20" spans="1:9" ht="17.25" customHeight="1">
      <c r="A20" s="32" t="s">
        <v>6</v>
      </c>
      <c r="B20" s="32"/>
      <c r="C20" s="32"/>
      <c r="D20" s="32"/>
      <c r="E20" s="32"/>
      <c r="F20" s="10"/>
      <c r="G20" s="23">
        <f>SUM(G21:G27)</f>
        <v>6737.0089699999999</v>
      </c>
      <c r="H20" s="23">
        <f>SUM(H21:H27)</f>
        <v>6599.0144399999999</v>
      </c>
      <c r="I20" s="20">
        <f t="shared" si="1"/>
        <v>97.951694429761162</v>
      </c>
    </row>
    <row r="21" spans="1:9" ht="30" customHeight="1">
      <c r="A21" s="33" t="s">
        <v>22</v>
      </c>
      <c r="B21" s="34"/>
      <c r="C21" s="34"/>
      <c r="D21" s="34"/>
      <c r="E21" s="35"/>
      <c r="F21" s="14" t="s">
        <v>30</v>
      </c>
      <c r="G21" s="24">
        <v>994</v>
      </c>
      <c r="H21" s="24">
        <v>994</v>
      </c>
      <c r="I21" s="19">
        <f t="shared" si="1"/>
        <v>100</v>
      </c>
    </row>
    <row r="22" spans="1:9" s="27" customFormat="1" ht="106.5" customHeight="1">
      <c r="A22" s="36" t="s">
        <v>36</v>
      </c>
      <c r="B22" s="37"/>
      <c r="C22" s="37"/>
      <c r="D22" s="37"/>
      <c r="E22" s="38"/>
      <c r="F22" s="25" t="s">
        <v>37</v>
      </c>
      <c r="G22" s="26">
        <v>421.053</v>
      </c>
      <c r="H22" s="28">
        <v>421.053</v>
      </c>
      <c r="I22" s="19">
        <f t="shared" si="1"/>
        <v>100</v>
      </c>
    </row>
    <row r="23" spans="1:9" ht="18" customHeight="1">
      <c r="A23" s="33" t="s">
        <v>16</v>
      </c>
      <c r="B23" s="34"/>
      <c r="C23" s="34"/>
      <c r="D23" s="34"/>
      <c r="E23" s="35"/>
      <c r="F23" s="21" t="s">
        <v>31</v>
      </c>
      <c r="G23" s="22">
        <f>3321.7+450</f>
        <v>3771.7</v>
      </c>
      <c r="H23" s="24">
        <v>3771.7</v>
      </c>
      <c r="I23" s="19">
        <f>H23/G23*100</f>
        <v>100</v>
      </c>
    </row>
    <row r="24" spans="1:9" ht="49.5" customHeight="1">
      <c r="A24" s="31" t="s">
        <v>20</v>
      </c>
      <c r="B24" s="31"/>
      <c r="C24" s="31"/>
      <c r="D24" s="31"/>
      <c r="E24" s="31"/>
      <c r="F24" s="21" t="s">
        <v>32</v>
      </c>
      <c r="G24" s="22">
        <v>62.5</v>
      </c>
      <c r="H24" s="22">
        <v>62.5</v>
      </c>
      <c r="I24" s="18">
        <f>H24/G24*100</f>
        <v>100</v>
      </c>
    </row>
    <row r="25" spans="1:9" ht="48.75" customHeight="1">
      <c r="A25" s="33" t="s">
        <v>21</v>
      </c>
      <c r="B25" s="34"/>
      <c r="C25" s="34"/>
      <c r="D25" s="34"/>
      <c r="E25" s="35"/>
      <c r="F25" s="21" t="s">
        <v>33</v>
      </c>
      <c r="G25" s="24">
        <v>121.2</v>
      </c>
      <c r="H25" s="24">
        <v>121.2</v>
      </c>
      <c r="I25" s="19">
        <f t="shared" si="1"/>
        <v>100</v>
      </c>
    </row>
    <row r="26" spans="1:9" ht="78" customHeight="1">
      <c r="A26" s="31" t="s">
        <v>12</v>
      </c>
      <c r="B26" s="31"/>
      <c r="C26" s="31"/>
      <c r="D26" s="31"/>
      <c r="E26" s="31"/>
      <c r="F26" s="21" t="s">
        <v>34</v>
      </c>
      <c r="G26" s="22">
        <v>1252.5059699999999</v>
      </c>
      <c r="H26" s="22">
        <v>1114.51144</v>
      </c>
      <c r="I26" s="19">
        <f t="shared" si="1"/>
        <v>88.982525169121544</v>
      </c>
    </row>
    <row r="27" spans="1:9" ht="30" customHeight="1">
      <c r="A27" s="33" t="s">
        <v>14</v>
      </c>
      <c r="B27" s="34"/>
      <c r="C27" s="34"/>
      <c r="D27" s="34"/>
      <c r="E27" s="35"/>
      <c r="F27" s="21" t="s">
        <v>35</v>
      </c>
      <c r="G27" s="22">
        <v>114.05</v>
      </c>
      <c r="H27" s="22">
        <v>114.05</v>
      </c>
      <c r="I27" s="19">
        <f t="shared" si="1"/>
        <v>100</v>
      </c>
    </row>
    <row r="28" spans="1:9" ht="15">
      <c r="A28" s="32" t="s">
        <v>9</v>
      </c>
      <c r="B28" s="32"/>
      <c r="C28" s="32"/>
      <c r="D28" s="32"/>
      <c r="E28" s="32"/>
      <c r="F28" s="10"/>
      <c r="G28" s="23">
        <f t="shared" ref="G28:H28" si="3">G19+G20</f>
        <v>7379.0089699999999</v>
      </c>
      <c r="H28" s="23">
        <f t="shared" si="3"/>
        <v>7206.7672400000001</v>
      </c>
      <c r="I28" s="20">
        <f t="shared" si="1"/>
        <v>97.665787767703449</v>
      </c>
    </row>
    <row r="29" spans="1:9">
      <c r="A29" s="5"/>
      <c r="B29" s="5"/>
      <c r="C29" s="5"/>
      <c r="D29" s="5"/>
      <c r="E29" s="5"/>
      <c r="F29" s="5"/>
      <c r="G29" s="5"/>
      <c r="H29" s="5"/>
    </row>
    <row r="30" spans="1:9">
      <c r="A30" s="5"/>
      <c r="B30" s="5"/>
      <c r="C30" s="5"/>
      <c r="D30" s="5"/>
      <c r="E30" s="5"/>
      <c r="F30" s="5"/>
      <c r="G30" s="5"/>
      <c r="H30" s="5"/>
    </row>
    <row r="31" spans="1:9">
      <c r="A31" s="5"/>
      <c r="B31" s="5"/>
      <c r="C31" s="5"/>
      <c r="D31" s="5"/>
      <c r="E31" s="5"/>
      <c r="F31" s="5"/>
      <c r="G31" s="5"/>
      <c r="H31" s="5"/>
    </row>
  </sheetData>
  <mergeCells count="25">
    <mergeCell ref="A15:E15"/>
    <mergeCell ref="A16:E16"/>
    <mergeCell ref="A14:E14"/>
    <mergeCell ref="A18:E18"/>
    <mergeCell ref="A11:E11"/>
    <mergeCell ref="A10:E10"/>
    <mergeCell ref="A13:E13"/>
    <mergeCell ref="A9:E9"/>
    <mergeCell ref="A12:E12"/>
    <mergeCell ref="G2:I2"/>
    <mergeCell ref="G3:I3"/>
    <mergeCell ref="G4:I4"/>
    <mergeCell ref="A26:E26"/>
    <mergeCell ref="A28:E28"/>
    <mergeCell ref="A19:E19"/>
    <mergeCell ref="A24:E24"/>
    <mergeCell ref="A20:E20"/>
    <mergeCell ref="A25:E25"/>
    <mergeCell ref="A27:E27"/>
    <mergeCell ref="A23:E23"/>
    <mergeCell ref="A22:E22"/>
    <mergeCell ref="A6:I6"/>
    <mergeCell ref="A7:I7"/>
    <mergeCell ref="A17:E17"/>
    <mergeCell ref="A21:E21"/>
  </mergeCells>
  <phoneticPr fontId="3" type="noConversion"/>
  <pageMargins left="0.75" right="0.31" top="1" bottom="0.55000000000000004" header="0.5" footer="0.5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Marine</cp:lastModifiedBy>
  <cp:lastPrinted>2021-03-18T14:03:41Z</cp:lastPrinted>
  <dcterms:created xsi:type="dcterms:W3CDTF">2006-07-27T06:38:07Z</dcterms:created>
  <dcterms:modified xsi:type="dcterms:W3CDTF">2021-03-18T14:03:42Z</dcterms:modified>
</cp:coreProperties>
</file>