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-2024\Усть-Шоноша\Исполнение\ГОД\"/>
    </mc:Choice>
  </mc:AlternateContent>
  <bookViews>
    <workbookView xWindow="0" yWindow="150" windowWidth="22980" windowHeight="9525"/>
  </bookViews>
  <sheets>
    <sheet name="резерв" sheetId="1" r:id="rId1"/>
  </sheets>
  <calcPr calcId="152511"/>
</workbook>
</file>

<file path=xl/calcChain.xml><?xml version="1.0" encoding="utf-8"?>
<calcChain xmlns="http://schemas.openxmlformats.org/spreadsheetml/2006/main">
  <c r="A60" i="1" l="1"/>
  <c r="F54" i="1" l="1"/>
  <c r="E54" i="1"/>
  <c r="F43" i="1"/>
  <c r="E43" i="1"/>
  <c r="F37" i="1"/>
  <c r="E37" i="1"/>
  <c r="E25" i="1"/>
  <c r="E26" i="1" s="1"/>
  <c r="F19" i="1"/>
  <c r="F21" i="1" s="1"/>
  <c r="E19" i="1"/>
  <c r="E21" i="1" s="1"/>
  <c r="F11" i="1"/>
  <c r="E11" i="1"/>
  <c r="F56" i="1"/>
  <c r="E56" i="1"/>
  <c r="F50" i="1"/>
  <c r="E50" i="1"/>
  <c r="F48" i="1"/>
  <c r="E48" i="1"/>
  <c r="F46" i="1"/>
  <c r="E46" i="1"/>
  <c r="F39" i="1"/>
  <c r="E39" i="1"/>
  <c r="F33" i="1"/>
  <c r="E33" i="1"/>
  <c r="F31" i="1"/>
  <c r="E31" i="1"/>
  <c r="F29" i="1"/>
  <c r="E29" i="1"/>
  <c r="F25" i="1"/>
  <c r="F26" i="1" s="1"/>
  <c r="F15" i="1"/>
  <c r="F16" i="1" s="1"/>
  <c r="E15" i="1"/>
  <c r="E16" i="1" s="1"/>
  <c r="F9" i="1"/>
  <c r="E9" i="1"/>
  <c r="F7" i="1"/>
  <c r="E7" i="1"/>
  <c r="F22" i="1" l="1"/>
  <c r="F40" i="1"/>
  <c r="E40" i="1"/>
  <c r="E22" i="1"/>
  <c r="E51" i="1"/>
  <c r="E57" i="1"/>
  <c r="F34" i="1"/>
  <c r="F51" i="1"/>
  <c r="F12" i="1"/>
  <c r="F58" i="1" s="1"/>
  <c r="E34" i="1"/>
  <c r="F57" i="1"/>
  <c r="E12" i="1"/>
  <c r="E58" i="1" l="1"/>
  <c r="E59" i="1" l="1"/>
</calcChain>
</file>

<file path=xl/sharedStrings.xml><?xml version="1.0" encoding="utf-8"?>
<sst xmlns="http://schemas.openxmlformats.org/spreadsheetml/2006/main" count="108" uniqueCount="60">
  <si>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</si>
  <si>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</si>
  <si>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</si>
  <si>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</si>
  <si>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</si>
  <si>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</si>
  <si>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</si>
  <si>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</si>
  <si>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</si>
  <si>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</si>
  <si>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</si>
  <si>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</si>
  <si>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</si>
  <si>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</si>
  <si>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</si>
  <si>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</si>
  <si>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</si>
  <si>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</si>
  <si>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</si>
  <si>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</si>
  <si>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</si>
  <si>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</si>
  <si>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</si>
  <si>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</si>
  <si>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</si>
  <si>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</si>
  <si>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</si>
  <si>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</si>
  <si>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</si>
  <si>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</si>
  <si>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</si>
  <si>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</si>
  <si>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</si>
  <si>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</si>
  <si>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</si>
  <si>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</si>
  <si>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</si>
  <si>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</si>
  <si>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</si>
  <si>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</si>
  <si>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</si>
  <si>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</si>
  <si>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</si>
  <si>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</si>
  <si>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</si>
  <si>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</si>
  <si>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</si>
  <si>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</si>
  <si>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</si>
  <si>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</si>
  <si>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</si>
  <si>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</si>
  <si>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</si>
  <si>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</si>
  <si>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</si>
  <si>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</si>
  <si>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</si>
  <si>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</si>
  <si>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января 2023 года</t>
  </si>
  <si>
    <t>Материальная помощь пострадавшей от пожара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</si>
</sst>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3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zoomScaleNormal="100" workbookViewId="0">
      <pane ySplit="4" topLeftCell="A5" activePane="bottomLeft" state="frozen"/>
      <selection pane="bottomLeft" activeCell="E44" sqref="E44"/>
    </sheetView>
  </sheetViews>
  <sheetFormatPr defaultColWidth="22.7109375" defaultRowHeight="43.5" customHeight="1" x14ac:dyDescent="0.2"/>
  <cols>
    <col min="1" max="1" width="9.28515625" style="2" customWidth="1"/>
    <col min="2" max="2" width="11.7109375" style="2" customWidth="1"/>
    <col min="3" max="3" width="68.28515625" style="2" customWidth="1"/>
    <col min="4" max="4" width="5.570312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 x14ac:dyDescent="0.2">
      <c r="A1" s="115" t="s">
        <v>57</v>
      </c>
      <c r="B1" s="115"/>
      <c r="C1" s="115"/>
      <c r="D1" s="115"/>
      <c r="E1" s="115"/>
      <c r="F1" s="115"/>
      <c r="G1" s="1"/>
    </row>
    <row r="2" spans="1:8" ht="34.5" customHeight="1" x14ac:dyDescent="0.2">
      <c r="A2" s="116" t="s">
        <v>58</v>
      </c>
      <c r="B2" s="116"/>
      <c r="C2" s="116"/>
      <c r="D2" s="116"/>
      <c r="E2" s="116"/>
      <c r="F2" s="116"/>
    </row>
    <row r="3" spans="1:8" ht="21" customHeight="1" thickBot="1" x14ac:dyDescent="0.3">
      <c r="A3" s="3"/>
      <c r="B3" s="4"/>
      <c r="C3" s="4"/>
      <c r="D3" s="4"/>
      <c r="E3" s="4"/>
      <c r="F3" s="5" t="s">
        <v>0</v>
      </c>
    </row>
    <row r="4" spans="1:8" ht="33" customHeight="1" thickBot="1" x14ac:dyDescent="0.25">
      <c r="A4" s="6" t="s">
        <v>56</v>
      </c>
      <c r="B4" s="7" t="s">
        <v>1</v>
      </c>
      <c r="C4" s="7" t="s">
        <v>55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 x14ac:dyDescent="0.2">
      <c r="A5" s="117" t="s">
        <v>5</v>
      </c>
      <c r="B5" s="118"/>
      <c r="C5" s="119"/>
      <c r="D5" s="48" t="s">
        <v>6</v>
      </c>
      <c r="E5" s="74"/>
      <c r="F5" s="60" t="s">
        <v>7</v>
      </c>
      <c r="G5" s="8"/>
    </row>
    <row r="6" spans="1:8" ht="20.100000000000001" hidden="1" customHeight="1" x14ac:dyDescent="0.2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 x14ac:dyDescent="0.2">
      <c r="A7" s="120" t="s">
        <v>9</v>
      </c>
      <c r="B7" s="121"/>
      <c r="C7" s="122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 x14ac:dyDescent="0.2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 x14ac:dyDescent="0.2">
      <c r="A9" s="120" t="s">
        <v>9</v>
      </c>
      <c r="B9" s="121"/>
      <c r="C9" s="122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 x14ac:dyDescent="0.2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 x14ac:dyDescent="0.2">
      <c r="A11" s="126" t="s">
        <v>14</v>
      </c>
      <c r="B11" s="127"/>
      <c r="C11" s="128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 x14ac:dyDescent="0.2">
      <c r="A12" s="97" t="s">
        <v>15</v>
      </c>
      <c r="B12" s="98"/>
      <c r="C12" s="99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 x14ac:dyDescent="0.2">
      <c r="A13" s="97" t="s">
        <v>16</v>
      </c>
      <c r="B13" s="98"/>
      <c r="C13" s="99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 x14ac:dyDescent="0.2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 x14ac:dyDescent="0.2">
      <c r="A15" s="123" t="s">
        <v>9</v>
      </c>
      <c r="B15" s="124"/>
      <c r="C15" s="125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 x14ac:dyDescent="0.2">
      <c r="A16" s="97" t="s">
        <v>15</v>
      </c>
      <c r="B16" s="98"/>
      <c r="C16" s="99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 x14ac:dyDescent="0.2">
      <c r="A17" s="103" t="s">
        <v>19</v>
      </c>
      <c r="B17" s="104"/>
      <c r="C17" s="105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 x14ac:dyDescent="0.2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 x14ac:dyDescent="0.2">
      <c r="A19" s="103" t="s">
        <v>14</v>
      </c>
      <c r="B19" s="104"/>
      <c r="C19" s="105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 x14ac:dyDescent="0.2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 x14ac:dyDescent="0.2">
      <c r="A21" s="103" t="s">
        <v>14</v>
      </c>
      <c r="B21" s="104"/>
      <c r="C21" s="105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 x14ac:dyDescent="0.2">
      <c r="A22" s="97" t="s">
        <v>15</v>
      </c>
      <c r="B22" s="98"/>
      <c r="C22" s="99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 x14ac:dyDescent="0.2">
      <c r="A23" s="103" t="s">
        <v>23</v>
      </c>
      <c r="B23" s="104"/>
      <c r="C23" s="105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 x14ac:dyDescent="0.2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 x14ac:dyDescent="0.2">
      <c r="A25" s="103" t="s">
        <v>14</v>
      </c>
      <c r="B25" s="104"/>
      <c r="C25" s="105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 x14ac:dyDescent="0.2">
      <c r="A26" s="97" t="s">
        <v>15</v>
      </c>
      <c r="B26" s="98"/>
      <c r="C26" s="99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 x14ac:dyDescent="0.2">
      <c r="A27" s="103" t="s">
        <v>26</v>
      </c>
      <c r="B27" s="104"/>
      <c r="C27" s="105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 x14ac:dyDescent="0.2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 x14ac:dyDescent="0.2">
      <c r="A29" s="103" t="s">
        <v>14</v>
      </c>
      <c r="B29" s="113"/>
      <c r="C29" s="114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 x14ac:dyDescent="0.2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 x14ac:dyDescent="0.2">
      <c r="A31" s="97" t="s">
        <v>14</v>
      </c>
      <c r="B31" s="98"/>
      <c r="C31" s="99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 x14ac:dyDescent="0.2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 x14ac:dyDescent="0.2">
      <c r="A33" s="103" t="s">
        <v>14</v>
      </c>
      <c r="B33" s="104"/>
      <c r="C33" s="105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 x14ac:dyDescent="0.2">
      <c r="A34" s="97" t="s">
        <v>15</v>
      </c>
      <c r="B34" s="98"/>
      <c r="C34" s="99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 x14ac:dyDescent="0.2">
      <c r="A35" s="103" t="s">
        <v>31</v>
      </c>
      <c r="B35" s="104"/>
      <c r="C35" s="105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 x14ac:dyDescent="0.2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 x14ac:dyDescent="0.2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 x14ac:dyDescent="0.2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 x14ac:dyDescent="0.2">
      <c r="A39" s="103" t="s">
        <v>14</v>
      </c>
      <c r="B39" s="104"/>
      <c r="C39" s="105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 x14ac:dyDescent="0.2">
      <c r="A40" s="97" t="s">
        <v>15</v>
      </c>
      <c r="B40" s="98"/>
      <c r="C40" s="99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 x14ac:dyDescent="0.2">
      <c r="A41" s="103" t="s">
        <v>37</v>
      </c>
      <c r="B41" s="104"/>
      <c r="C41" s="105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 x14ac:dyDescent="0.2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 x14ac:dyDescent="0.2">
      <c r="A43" s="103" t="s">
        <v>14</v>
      </c>
      <c r="B43" s="104"/>
      <c r="C43" s="105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 x14ac:dyDescent="0.2">
      <c r="A44" s="100" t="s">
        <v>40</v>
      </c>
      <c r="B44" s="101"/>
      <c r="C44" s="102"/>
      <c r="D44" s="54">
        <v>1000</v>
      </c>
      <c r="E44" s="82"/>
      <c r="F44" s="68"/>
      <c r="G44" s="33"/>
      <c r="H44" s="34"/>
    </row>
    <row r="45" spans="1:8" s="20" customFormat="1" ht="20.100000000000001" hidden="1" customHeight="1" x14ac:dyDescent="0.2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 x14ac:dyDescent="0.2">
      <c r="A46" s="103" t="s">
        <v>14</v>
      </c>
      <c r="B46" s="104"/>
      <c r="C46" s="105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customHeight="1" x14ac:dyDescent="0.2">
      <c r="A47" s="21">
        <v>43</v>
      </c>
      <c r="B47" s="129">
        <v>44917</v>
      </c>
      <c r="C47" s="23" t="s">
        <v>59</v>
      </c>
      <c r="D47" s="52" t="s">
        <v>42</v>
      </c>
      <c r="E47" s="81">
        <v>8000</v>
      </c>
      <c r="F47" s="67">
        <v>8000</v>
      </c>
      <c r="G47" s="18"/>
      <c r="H47" s="19"/>
    </row>
    <row r="48" spans="1:8" s="20" customFormat="1" ht="20.100000000000001" customHeight="1" x14ac:dyDescent="0.2">
      <c r="A48" s="103" t="s">
        <v>14</v>
      </c>
      <c r="B48" s="104"/>
      <c r="C48" s="105"/>
      <c r="D48" s="51" t="s">
        <v>42</v>
      </c>
      <c r="E48" s="80">
        <f>SUM(E47:E47)</f>
        <v>8000</v>
      </c>
      <c r="F48" s="66">
        <f>SUM(F47:F47)</f>
        <v>8000</v>
      </c>
      <c r="G48" s="18"/>
      <c r="H48" s="19"/>
    </row>
    <row r="49" spans="1:12" s="20" customFormat="1" ht="20.100000000000001" hidden="1" customHeight="1" x14ac:dyDescent="0.2">
      <c r="A49" s="41"/>
      <c r="B49" s="42"/>
      <c r="C49" s="43"/>
      <c r="D49" s="56" t="s">
        <v>43</v>
      </c>
      <c r="E49" s="85"/>
      <c r="F49" s="71"/>
      <c r="G49" s="29"/>
      <c r="H49" s="19"/>
    </row>
    <row r="50" spans="1:12" s="20" customFormat="1" ht="20.100000000000001" hidden="1" customHeight="1" x14ac:dyDescent="0.2">
      <c r="A50" s="103" t="s">
        <v>14</v>
      </c>
      <c r="B50" s="104"/>
      <c r="C50" s="105"/>
      <c r="D50" s="57" t="s">
        <v>43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 x14ac:dyDescent="0.2">
      <c r="A51" s="97" t="s">
        <v>15</v>
      </c>
      <c r="B51" s="98"/>
      <c r="C51" s="99"/>
      <c r="D51" s="57" t="s">
        <v>44</v>
      </c>
      <c r="E51" s="86">
        <f>E46+E48+E50</f>
        <v>8000</v>
      </c>
      <c r="F51" s="72">
        <f>F46+F48+F50</f>
        <v>8000</v>
      </c>
      <c r="G51" s="15"/>
      <c r="H51" s="19"/>
    </row>
    <row r="52" spans="1:12" s="37" customFormat="1" ht="20.100000000000001" customHeight="1" x14ac:dyDescent="0.2">
      <c r="A52" s="97" t="s">
        <v>45</v>
      </c>
      <c r="B52" s="98"/>
      <c r="C52" s="99"/>
      <c r="D52" s="58">
        <v>1100</v>
      </c>
      <c r="E52" s="81"/>
      <c r="F52" s="67"/>
      <c r="G52" s="29"/>
      <c r="H52" s="19"/>
    </row>
    <row r="53" spans="1:12" s="37" customFormat="1" ht="20.100000000000001" hidden="1" customHeight="1" x14ac:dyDescent="0.2">
      <c r="A53" s="38" t="s">
        <v>46</v>
      </c>
      <c r="B53" s="39" t="s">
        <v>47</v>
      </c>
      <c r="C53" s="40"/>
      <c r="D53" s="55" t="s">
        <v>48</v>
      </c>
      <c r="E53" s="84"/>
      <c r="F53" s="70"/>
      <c r="G53" s="18"/>
      <c r="H53" s="19"/>
    </row>
    <row r="54" spans="1:12" s="37" customFormat="1" ht="20.100000000000001" hidden="1" customHeight="1" x14ac:dyDescent="0.2">
      <c r="A54" s="103" t="s">
        <v>14</v>
      </c>
      <c r="B54" s="104"/>
      <c r="C54" s="105"/>
      <c r="D54" s="51" t="s">
        <v>48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 x14ac:dyDescent="0.2">
      <c r="A55" s="21"/>
      <c r="B55" s="28"/>
      <c r="C55" s="32"/>
      <c r="D55" s="52" t="s">
        <v>49</v>
      </c>
      <c r="E55" s="81"/>
      <c r="F55" s="67"/>
      <c r="G55" s="18"/>
      <c r="H55" s="19"/>
    </row>
    <row r="56" spans="1:12" s="37" customFormat="1" ht="20.100000000000001" hidden="1" customHeight="1" x14ac:dyDescent="0.2">
      <c r="A56" s="103" t="s">
        <v>14</v>
      </c>
      <c r="B56" s="104"/>
      <c r="C56" s="105"/>
      <c r="D56" s="51" t="s">
        <v>49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 x14ac:dyDescent="0.25">
      <c r="A57" s="110" t="s">
        <v>15</v>
      </c>
      <c r="B57" s="111"/>
      <c r="C57" s="112"/>
      <c r="D57" s="59" t="s">
        <v>50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 x14ac:dyDescent="0.25">
      <c r="A58" s="106" t="s">
        <v>51</v>
      </c>
      <c r="B58" s="107"/>
      <c r="C58" s="107"/>
      <c r="D58" s="107"/>
      <c r="E58" s="24">
        <f>E12+E16+E22+E26+E34+E40+E51+E57</f>
        <v>8000</v>
      </c>
      <c r="F58" s="24">
        <f>F12+F16+F22+F26+F34+F40+F51+F57</f>
        <v>8000</v>
      </c>
      <c r="I58" s="25"/>
    </row>
    <row r="59" spans="1:12" ht="17.649999999999999" customHeight="1" thickBot="1" x14ac:dyDescent="0.25">
      <c r="A59" s="108" t="s">
        <v>52</v>
      </c>
      <c r="B59" s="109"/>
      <c r="C59" s="109"/>
      <c r="D59" s="109"/>
      <c r="E59" s="26">
        <f>A61-E58</f>
        <v>0</v>
      </c>
      <c r="F59" s="27"/>
    </row>
    <row r="60" spans="1:12" ht="24" customHeight="1" x14ac:dyDescent="0.2">
      <c r="A60" s="93">
        <f>A61-F58</f>
        <v>0</v>
      </c>
      <c r="B60" s="94"/>
      <c r="C60" s="88" t="s">
        <v>53</v>
      </c>
    </row>
    <row r="61" spans="1:12" ht="24" customHeight="1" thickBot="1" x14ac:dyDescent="0.25">
      <c r="A61" s="95">
        <v>8000</v>
      </c>
      <c r="B61" s="96"/>
      <c r="C61" s="89" t="s">
        <v>54</v>
      </c>
    </row>
  </sheetData>
  <mergeCells count="40">
    <mergeCell ref="A1:F1"/>
    <mergeCell ref="A2:F2"/>
    <mergeCell ref="A5:C5"/>
    <mergeCell ref="A7:C7"/>
    <mergeCell ref="A15:C15"/>
    <mergeCell ref="A13:C13"/>
    <mergeCell ref="A11:C11"/>
    <mergeCell ref="A9:C9"/>
    <mergeCell ref="A12:C12"/>
    <mergeCell ref="A35:C35"/>
    <mergeCell ref="A51:C51"/>
    <mergeCell ref="A19:C19"/>
    <mergeCell ref="A29:C29"/>
    <mergeCell ref="A31:C31"/>
    <mergeCell ref="A39:C39"/>
    <mergeCell ref="A25:C25"/>
    <mergeCell ref="A26:C26"/>
    <mergeCell ref="A27:C27"/>
    <mergeCell ref="A33:C33"/>
    <mergeCell ref="A34:C34"/>
    <mergeCell ref="A17:C17"/>
    <mergeCell ref="A21:C21"/>
    <mergeCell ref="A22:C22"/>
    <mergeCell ref="A23:C23"/>
    <mergeCell ref="A16:C16"/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  <mergeCell ref="A54:C54"/>
  </mergeCells>
  <pageMargins left="0.78740157480314965" right="0.39370078740157483" top="0.59055118110236227" bottom="0" header="0" footer="0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cp:lastPrinted>2022-03-23T05:52:40Z</cp:lastPrinted>
  <dcterms:created xsi:type="dcterms:W3CDTF">2021-05-12T06:50:15Z</dcterms:created>
  <dcterms:modified xsi:type="dcterms:W3CDTF">2023-02-13T12:29:11Z</dcterms:modified>
</cp:coreProperties>
</file>